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 tabRatio="827"/>
  </bookViews>
  <sheets>
    <sheet name="электрооборудование" sheetId="20" r:id="rId1"/>
  </sheets>
  <definedNames>
    <definedName name="sub_309" localSheetId="0">электрооборудование!#REF!</definedName>
  </definedNames>
  <calcPr calcId="144525"/>
</workbook>
</file>

<file path=xl/calcChain.xml><?xml version="1.0" encoding="utf-8"?>
<calcChain xmlns="http://schemas.openxmlformats.org/spreadsheetml/2006/main">
  <c r="O5" i="20" l="1"/>
  <c r="N5" i="20"/>
  <c r="M5" i="20"/>
  <c r="L5" i="20"/>
  <c r="K5" i="20"/>
  <c r="J5" i="20"/>
  <c r="I5" i="20"/>
  <c r="H5" i="20"/>
  <c r="G5" i="20"/>
  <c r="F5" i="20"/>
</calcChain>
</file>

<file path=xl/sharedStrings.xml><?xml version="1.0" encoding="utf-8"?>
<sst xmlns="http://schemas.openxmlformats.org/spreadsheetml/2006/main" count="36" uniqueCount="36">
  <si>
    <t>№ п.п (вида товара)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</si>
  <si>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</si>
  <si>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</si>
  <si>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</si>
  <si>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</si>
  <si>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</si>
  <si>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</si>
  <si>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объект</t>
  </si>
  <si>
    <t>Наименование услуги</t>
  </si>
  <si>
    <t>Ед. услуги</t>
  </si>
  <si>
    <t>4*</t>
  </si>
  <si>
    <t>5*</t>
  </si>
  <si>
    <t>6*</t>
  </si>
  <si>
    <t>Характеристика услуги</t>
  </si>
  <si>
    <t>Техническое обслуживание электрообору-дования.</t>
  </si>
  <si>
    <t>IV. Обоснование начальной (максимальной) цены гражданско-правового договора на оказание услуги по техническому обслуживанию электрооборудования  на 2015год.</t>
  </si>
  <si>
    <t>Кол-во объект.</t>
  </si>
  <si>
    <t>1* исхд. № 666 от 16.09.2014г.; вход. №124 от 16.09.2014г.</t>
  </si>
  <si>
    <t>2* исхд. № 99 от 23.09.2014г.; вход. № 140 от 24.09.2014г.</t>
  </si>
  <si>
    <t>3* исхд. б/н от 24.09.2014г.; вход. № 142 от 24.09.2014г.</t>
  </si>
  <si>
    <t>4* исхд. б/н от 23.09.2014г.; вход. № 143 от 24.09.2014г.</t>
  </si>
  <si>
    <t>5* исхд. б/н от 25.09.2014г.; вход. № 146 от 25.09.2014г.</t>
  </si>
  <si>
    <t>6* исхд. № 03/688 от 26.09.2014г.; вход. № 151 от 26.09.2014г.</t>
  </si>
  <si>
    <t>7*</t>
  </si>
  <si>
    <t>8*</t>
  </si>
  <si>
    <t>9*</t>
  </si>
  <si>
    <t>7* исхд. №98 от 28.09.2014г.; вход. № 154 от 29.09.2014г.</t>
  </si>
  <si>
    <t>8* исхд. № 58 от 28.09.2014г.;  вход. № 155 от 29.09.2014г.</t>
  </si>
  <si>
    <t>9* исхд. № 19 от 29.09.2014г.; вход. № 156 от 29.09.2014г.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</si>
  <si>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</si>
  <si>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</si>
  <si>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>Дата составления 30.09.2014г.</t>
  </si>
  <si>
    <t xml:space="preserve">ИТОГО: Начальная (максимальная) цена гражданско-правового договора  </t>
  </si>
  <si>
    <t>Зав. хозяйством групп детей дошкольного возраста _____________ И.Е. Муравьева</t>
  </si>
  <si>
    <t xml:space="preserve"> Техническое обслуживание должно обеспечить:
- содержание электрического оборудования и сетей в работоспособном состоянии и его эксплуатацию в соответствии с требованиями «Правил эксплуатации электроустановок потребителей», «Правил техники безопасности при эксплуатации электроустановок»;
- своевременное и качественное проведение профилактических работ, ремонта электроустановок, электрооборудования и сетей;
- учёт и анализ нарушений в работе электроустановок, электрооборудования и сетей, принятие мер по своевременному устранению причин их возникновения. 
- проверка технического состояния отключающих устройств/эл. автоматов, рубильников, пускателей и т. п./ и устранение их неисправностей;
- замена на высоковольтных столбах светильников (ламп) на территории, прилегающей к школе и дошкольных групп.
Все виды работ по техническому обслуживанию должны отражаться в журнале ТО
- в период ТО Исполнитель оборудует за свой счет мастерскую и комплектует её необходимым оборудованием и инструментом.
 Оказание услуг по ТО проводится на сетях и оборудовании перечисленных в Период оказания услуг. Замена вышедших из строя деталей и расходных материалов осуществляется в течении одного дня с момента выявления дефекта. Услуги по плановой замене ресурсных деталей, приобретённых Заказчиком, оказываются Исполнителем в соответствии с техническими нормативами по их замене. Стоимость данных услуг включены в расчёт стоимости услуг по ТО электросетей и электрооборудования. Качество оказываемых услуг должно соответствовать требованиям и нормам действующего законодательства и подтверждаться соответствующими документами. Накладные и транспортные расходы по ТО, включены в расчёт стоимости данных услуг. На время действия контракта Исполнитель обязан своими силами организовать ежедневное дежурство специалиста (с 9.00 до 18.00) по месту нахождения Заказчика, в организованной Исполнителем мастерской. Специалист – электрик не ниже 4 разряда проводит выполнение услуг по выявленным неисправностям в течение 3-х часов с момента получения Заявки. В случае аварийной ситуации Исполнитель проводит за свой счет работы по её ликвидации в срок до 24 часов (с привлечением дополнительных сил по необходимости). На выполненные услуги по замене деталей и расходных материалов предоставляется гарантия Исполнителя не менее чем 12 месяцев. Стоимость услуг является фиксированной на весь период действия контракта и изменению не подлежит.  При необходимости выполнения ремонтов выходящих за рамки ТО, Исполнитель производит его по отдельному договору.
Сроки и перечень услуг, выполняемых при ТО электросетей и электрооборудования. Без снятия напряжения вдали от токоведущих частей, находящихся под напряжением: с 8 ч – до 18 ч.
-  уборка помещений щитовых;
-  ремонт осветительной аппаратуры, замена ламп с последующей их утилизацией;
- замена: розеток, выключателей, светильников;
- подключение нового оборудования, а также его ремонт в классах, мастерских, столовых, группах;
- предоставление Акта на списание по перегоревшему, вышедшему из строя электрооборудованию;
-  уход за щетками электродвигателей и их замена;
-  возобновление надписей и составление однолинейных схем;                                                                                                         Со снятием напряжения в электроустановках напряжением до 1000 В: с 8.00. ч – до 18.00. ч.
-  техническое обслуживание и устранение неисправностей магнитных пускателей, пусковых кнопок, автоматических выключателей, рубильников, реостатов, контакторов и аналогичной пусковой и коммутационной аппаратуры при условии установки ее вне щитов и сборок;
-  техническое обслуживание и устранение неисправностей электроприемников (электродвигателей, электрокалориферов и т. п.) отдельно расположенных магнитных станций и блоков управления;
-  смена предохранителей;
-  техническое обслуживание и устранение неисправностей осветительной проводки;
-  услуги, выполняемые в электроустановках с односторонним питанием. Контактные соединения сборных и соединительных шин и проводов
- Частичная разборка, Чистка контактов; 
- Контроль опрессованных контактных соединений; 
- Контроль болтовых контактных соединений; - Контроль затяжки болтов контактных соединений; 
- Контроль сварных контактных соединений; 
- Протяжка болтовых соединений;
- Измерение сопротивления изоляции обмоток;
- Измерение сопротивления обмоток постоянному току;
- Проверка соединений обмоток электродвигателей;
- Составление протоколов проверки; Кабельные линии и токоприемники. Обслуживание электрощитовых и электрощитов
- Наружный осмотр (состояние дверей, запоров, наличие влаги, силового кабеля;)
- Визуальный контроль состояния электропроводки внутренней и внешней;
- Проверка контрольно-измерительных приборов на целостность корпусов;
- Проверка температурного режима в помещениях эл. щитовых КЛ (кабельных линий) и АВ (автоматических выключателей) и т.д.;
- Проверка температурного режима внутри распределительных щитов;
- Проверка исправности сигнальной арматуры;
- Проверка исправности электротехнической аппаратуры на надежность крепления;
- Ремонт и замена выявленных неисправностей оборудования на пищеблоке, прачечной, мастерских;
- Проведение испытания сопротивления изоляции и петли фаза-ноль;
- Протяжка контактов;
- Замена приборов учета и их поверка. Обслуживание установок наружного и внутреннего электроснабжения зданий и сооружений ежедневно с 8 ч – до 18 ч. Дежурство с 18.00 ч. до 8.00. с выездом ремонтного персонала в течении 1 ч к месту повреждения.
- Заполнение журнала о проведенных работах с оценкой технического состояния инженерного оборудования, выявленные неисправности;
-привлечение электриков для участия в оформлении зданий иллюминацией.</t>
  </si>
  <si>
    <t xml:space="preserve"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</si>
</sst>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textRotation="90" wrapText="1"/>
    </xf>
    <xf numFmtId="0" fontId="4" fillId="0" borderId="8" xfId="0" applyFont="1" applyBorder="1" applyAlignment="1">
      <alignment horizontal="center" vertical="top" textRotation="90" wrapText="1"/>
    </xf>
    <xf numFmtId="0" fontId="4" fillId="0" borderId="7" xfId="0" applyFont="1" applyBorder="1" applyAlignment="1">
      <alignment horizontal="center" vertical="top" textRotation="1" wrapText="1"/>
    </xf>
    <xf numFmtId="0" fontId="4" fillId="0" borderId="8" xfId="0" applyFont="1" applyBorder="1" applyAlignment="1">
      <alignment horizontal="center" vertical="top" textRotation="1" wrapText="1"/>
    </xf>
    <xf numFmtId="0" fontId="4" fillId="0" borderId="4" xfId="0" applyFont="1" applyBorder="1" applyAlignment="1">
      <alignment horizontal="center" vertical="top" textRotation="1" wrapText="1"/>
    </xf>
    <xf numFmtId="2" fontId="9" fillId="0" borderId="7" xfId="0" applyNumberFormat="1" applyFont="1" applyBorder="1" applyAlignment="1">
      <alignment vertical="top" textRotation="90" wrapText="1"/>
    </xf>
    <xf numFmtId="2" fontId="9" fillId="0" borderId="8" xfId="0" applyNumberFormat="1" applyFont="1" applyBorder="1" applyAlignment="1">
      <alignment vertical="top" textRotation="90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2" fontId="10" fillId="0" borderId="7" xfId="0" applyNumberFormat="1" applyFont="1" applyBorder="1" applyAlignment="1">
      <alignment vertical="top" textRotation="90"/>
    </xf>
    <xf numFmtId="2" fontId="10" fillId="0" borderId="8" xfId="0" applyNumberFormat="1" applyFont="1" applyBorder="1" applyAlignment="1">
      <alignment vertical="top" textRotation="90"/>
    </xf>
    <xf numFmtId="2" fontId="10" fillId="0" borderId="4" xfId="0" applyNumberFormat="1" applyFont="1" applyBorder="1" applyAlignment="1">
      <alignment vertical="top" textRotation="90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6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2"/>
  <sheetViews>
    <sheetView tabSelected="1" topLeftCell="A22" workbookViewId="0">
      <selection activeCell="P5" sqref="P5:P24"/>
    </sheetView>
  </sheetViews>
  <sheetFormatPr defaultRowHeight="15" x14ac:dyDescent="0.25"/>
  <cols>
    <col min="1" max="1" width="6.7109375" customWidth="1"/>
    <col min="2" max="2" width="12.7109375" customWidth="1"/>
    <col min="3" max="3" width="71" customWidth="1"/>
    <col min="4" max="4" width="4.140625" customWidth="1"/>
    <col min="5" max="5" width="4.7109375" customWidth="1"/>
    <col min="6" max="14" width="6.140625" customWidth="1"/>
    <col min="15" max="15" width="6.85546875" customWidth="1"/>
    <col min="16" max="16" width="10.140625" customWidth="1"/>
  </cols>
  <sheetData>
    <row r="1" spans="1:16" x14ac:dyDescent="0.25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5.5" customHeight="1" x14ac:dyDescent="0.2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4" customHeight="1" x14ac:dyDescent="0.25">
      <c r="A3" s="38" t="s">
        <v>0</v>
      </c>
      <c r="B3" s="42" t="s">
        <v>8</v>
      </c>
      <c r="C3" s="39" t="s">
        <v>13</v>
      </c>
      <c r="D3" s="41" t="s">
        <v>9</v>
      </c>
      <c r="E3" s="38" t="s">
        <v>16</v>
      </c>
      <c r="F3" s="44" t="s">
        <v>1</v>
      </c>
      <c r="G3" s="45"/>
      <c r="H3" s="45"/>
      <c r="I3" s="45"/>
      <c r="J3" s="45"/>
      <c r="K3" s="45"/>
      <c r="L3" s="45"/>
      <c r="M3" s="45"/>
      <c r="N3" s="46"/>
      <c r="O3" s="39" t="s">
        <v>5</v>
      </c>
      <c r="P3" s="39" t="s">
        <v>6</v>
      </c>
    </row>
    <row r="4" spans="1:16" ht="31.5" customHeight="1" x14ac:dyDescent="0.25">
      <c r="A4" s="38"/>
      <c r="B4" s="43"/>
      <c r="C4" s="40"/>
      <c r="D4" s="41"/>
      <c r="E4" s="38"/>
      <c r="F4" s="8" t="s">
        <v>2</v>
      </c>
      <c r="G4" s="7" t="s">
        <v>3</v>
      </c>
      <c r="H4" s="7" t="s">
        <v>4</v>
      </c>
      <c r="I4" s="9" t="s">
        <v>10</v>
      </c>
      <c r="J4" s="9" t="s">
        <v>11</v>
      </c>
      <c r="K4" s="9" t="s">
        <v>12</v>
      </c>
      <c r="L4" s="10" t="s">
        <v>23</v>
      </c>
      <c r="M4" s="10" t="s">
        <v>24</v>
      </c>
      <c r="N4" s="10" t="s">
        <v>25</v>
      </c>
      <c r="O4" s="40"/>
      <c r="P4" s="40"/>
    </row>
    <row r="5" spans="1:16" ht="47.25" customHeight="1" x14ac:dyDescent="0.25">
      <c r="A5" s="30">
        <v>1</v>
      </c>
      <c r="B5" s="28" t="s">
        <v>14</v>
      </c>
      <c r="C5" s="16" t="s">
        <v>34</v>
      </c>
      <c r="D5" s="21" t="s">
        <v>7</v>
      </c>
      <c r="E5" s="23">
        <v>2</v>
      </c>
      <c r="F5" s="26">
        <f>196200/2</f>
        <v>98100</v>
      </c>
      <c r="G5" s="26">
        <f>153000/2</f>
        <v>76500</v>
      </c>
      <c r="H5" s="26">
        <f>152000/2</f>
        <v>76000</v>
      </c>
      <c r="I5" s="26">
        <f>153000/2</f>
        <v>76500</v>
      </c>
      <c r="J5" s="26">
        <f>145000/2</f>
        <v>72500</v>
      </c>
      <c r="K5" s="26">
        <f>210719/2</f>
        <v>105359.5</v>
      </c>
      <c r="L5" s="26">
        <f>139986/2</f>
        <v>69993</v>
      </c>
      <c r="M5" s="26">
        <f>159780/2</f>
        <v>79890</v>
      </c>
      <c r="N5" s="26">
        <f>157064/2</f>
        <v>78532</v>
      </c>
      <c r="O5" s="33">
        <f>162972/2</f>
        <v>81486</v>
      </c>
      <c r="P5" s="19"/>
    </row>
    <row r="6" spans="1:16" ht="47.25" customHeight="1" x14ac:dyDescent="0.25">
      <c r="A6" s="31"/>
      <c r="B6" s="29"/>
      <c r="C6" s="17"/>
      <c r="D6" s="22"/>
      <c r="E6" s="24"/>
      <c r="F6" s="27"/>
      <c r="G6" s="27"/>
      <c r="H6" s="27"/>
      <c r="I6" s="27"/>
      <c r="J6" s="27"/>
      <c r="K6" s="27"/>
      <c r="L6" s="27"/>
      <c r="M6" s="27"/>
      <c r="N6" s="27"/>
      <c r="O6" s="34"/>
      <c r="P6" s="20"/>
    </row>
    <row r="7" spans="1:16" ht="47.25" customHeight="1" x14ac:dyDescent="0.25">
      <c r="A7" s="31"/>
      <c r="B7" s="29"/>
      <c r="C7" s="17"/>
      <c r="D7" s="22"/>
      <c r="E7" s="24"/>
      <c r="F7" s="27"/>
      <c r="G7" s="27"/>
      <c r="H7" s="27"/>
      <c r="I7" s="27"/>
      <c r="J7" s="27"/>
      <c r="K7" s="27"/>
      <c r="L7" s="27"/>
      <c r="M7" s="27"/>
      <c r="N7" s="27"/>
      <c r="O7" s="34"/>
      <c r="P7" s="20"/>
    </row>
    <row r="8" spans="1:16" ht="47.25" customHeight="1" x14ac:dyDescent="0.25">
      <c r="A8" s="31"/>
      <c r="B8" s="29"/>
      <c r="C8" s="17"/>
      <c r="D8" s="22"/>
      <c r="E8" s="24"/>
      <c r="F8" s="27"/>
      <c r="G8" s="27"/>
      <c r="H8" s="27"/>
      <c r="I8" s="27"/>
      <c r="J8" s="27"/>
      <c r="K8" s="27"/>
      <c r="L8" s="27"/>
      <c r="M8" s="27"/>
      <c r="N8" s="27"/>
      <c r="O8" s="34"/>
      <c r="P8" s="20"/>
    </row>
    <row r="9" spans="1:16" ht="47.25" customHeight="1" x14ac:dyDescent="0.25">
      <c r="A9" s="31"/>
      <c r="B9" s="29"/>
      <c r="C9" s="17"/>
      <c r="D9" s="22"/>
      <c r="E9" s="24"/>
      <c r="F9" s="27"/>
      <c r="G9" s="27"/>
      <c r="H9" s="27"/>
      <c r="I9" s="27"/>
      <c r="J9" s="27"/>
      <c r="K9" s="27"/>
      <c r="L9" s="27"/>
      <c r="M9" s="27"/>
      <c r="N9" s="27"/>
      <c r="O9" s="34"/>
      <c r="P9" s="20"/>
    </row>
    <row r="10" spans="1:16" ht="47.25" customHeight="1" x14ac:dyDescent="0.25">
      <c r="A10" s="31"/>
      <c r="B10" s="29"/>
      <c r="C10" s="17"/>
      <c r="D10" s="22"/>
      <c r="E10" s="24"/>
      <c r="F10" s="27"/>
      <c r="G10" s="27"/>
      <c r="H10" s="27"/>
      <c r="I10" s="27"/>
      <c r="J10" s="27"/>
      <c r="K10" s="27"/>
      <c r="L10" s="27"/>
      <c r="M10" s="27"/>
      <c r="N10" s="27"/>
      <c r="O10" s="34"/>
      <c r="P10" s="20"/>
    </row>
    <row r="11" spans="1:16" ht="47.25" customHeight="1" x14ac:dyDescent="0.25">
      <c r="A11" s="31"/>
      <c r="B11" s="29"/>
      <c r="C11" s="17"/>
      <c r="D11" s="22"/>
      <c r="E11" s="24"/>
      <c r="F11" s="27"/>
      <c r="G11" s="27"/>
      <c r="H11" s="27"/>
      <c r="I11" s="27"/>
      <c r="J11" s="27"/>
      <c r="K11" s="27"/>
      <c r="L11" s="27"/>
      <c r="M11" s="27"/>
      <c r="N11" s="27"/>
      <c r="O11" s="34"/>
      <c r="P11" s="20"/>
    </row>
    <row r="12" spans="1:16" ht="47.25" customHeight="1" x14ac:dyDescent="0.25">
      <c r="A12" s="31"/>
      <c r="B12" s="29"/>
      <c r="C12" s="17"/>
      <c r="D12" s="22"/>
      <c r="E12" s="24"/>
      <c r="F12" s="27"/>
      <c r="G12" s="27"/>
      <c r="H12" s="27"/>
      <c r="I12" s="27"/>
      <c r="J12" s="27"/>
      <c r="K12" s="27"/>
      <c r="L12" s="27"/>
      <c r="M12" s="27"/>
      <c r="N12" s="27"/>
      <c r="O12" s="34"/>
      <c r="P12" s="20"/>
    </row>
    <row r="13" spans="1:16" ht="47.25" customHeight="1" x14ac:dyDescent="0.25">
      <c r="A13" s="31"/>
      <c r="B13" s="29"/>
      <c r="C13" s="17"/>
      <c r="D13" s="22"/>
      <c r="E13" s="24"/>
      <c r="F13" s="27"/>
      <c r="G13" s="27"/>
      <c r="H13" s="27"/>
      <c r="I13" s="27"/>
      <c r="J13" s="27"/>
      <c r="K13" s="27"/>
      <c r="L13" s="27"/>
      <c r="M13" s="27"/>
      <c r="N13" s="27"/>
      <c r="O13" s="34"/>
      <c r="P13" s="20"/>
    </row>
    <row r="14" spans="1:16" ht="47.25" customHeight="1" x14ac:dyDescent="0.25">
      <c r="A14" s="31"/>
      <c r="B14" s="29"/>
      <c r="C14" s="17"/>
      <c r="D14" s="22"/>
      <c r="E14" s="24"/>
      <c r="F14" s="27"/>
      <c r="G14" s="27"/>
      <c r="H14" s="27"/>
      <c r="I14" s="27"/>
      <c r="J14" s="27"/>
      <c r="K14" s="27"/>
      <c r="L14" s="27"/>
      <c r="M14" s="27"/>
      <c r="N14" s="27"/>
      <c r="O14" s="34"/>
      <c r="P14" s="20"/>
    </row>
    <row r="15" spans="1:16" ht="47.25" customHeight="1" x14ac:dyDescent="0.25">
      <c r="A15" s="31"/>
      <c r="B15" s="29"/>
      <c r="C15" s="17"/>
      <c r="D15" s="22"/>
      <c r="E15" s="24"/>
      <c r="F15" s="27"/>
      <c r="G15" s="27"/>
      <c r="H15" s="27"/>
      <c r="I15" s="27"/>
      <c r="J15" s="27"/>
      <c r="K15" s="27"/>
      <c r="L15" s="27"/>
      <c r="M15" s="27"/>
      <c r="N15" s="27"/>
      <c r="O15" s="34"/>
      <c r="P15" s="20"/>
    </row>
    <row r="16" spans="1:16" ht="47.25" customHeight="1" x14ac:dyDescent="0.25">
      <c r="A16" s="31"/>
      <c r="B16" s="29"/>
      <c r="C16" s="17"/>
      <c r="D16" s="22"/>
      <c r="E16" s="24"/>
      <c r="F16" s="27"/>
      <c r="G16" s="27"/>
      <c r="H16" s="27"/>
      <c r="I16" s="27"/>
      <c r="J16" s="27"/>
      <c r="K16" s="27"/>
      <c r="L16" s="27"/>
      <c r="M16" s="27"/>
      <c r="N16" s="27"/>
      <c r="O16" s="34"/>
      <c r="P16" s="20"/>
    </row>
    <row r="17" spans="1:16" ht="54.75" customHeight="1" x14ac:dyDescent="0.25">
      <c r="A17" s="31"/>
      <c r="B17" s="29"/>
      <c r="C17" s="17"/>
      <c r="D17" s="22"/>
      <c r="E17" s="24"/>
      <c r="F17" s="27"/>
      <c r="G17" s="27"/>
      <c r="H17" s="27"/>
      <c r="I17" s="27"/>
      <c r="J17" s="27"/>
      <c r="K17" s="27"/>
      <c r="L17" s="27"/>
      <c r="M17" s="27"/>
      <c r="N17" s="27"/>
      <c r="O17" s="34"/>
      <c r="P17" s="20"/>
    </row>
    <row r="18" spans="1:16" ht="47.25" customHeight="1" x14ac:dyDescent="0.25">
      <c r="A18" s="31"/>
      <c r="B18" s="29"/>
      <c r="C18" s="17"/>
      <c r="D18" s="22"/>
      <c r="E18" s="24"/>
      <c r="F18" s="27"/>
      <c r="G18" s="27"/>
      <c r="H18" s="27"/>
      <c r="I18" s="27"/>
      <c r="J18" s="27"/>
      <c r="K18" s="27"/>
      <c r="L18" s="27"/>
      <c r="M18" s="27"/>
      <c r="N18" s="27"/>
      <c r="O18" s="34"/>
      <c r="P18" s="20"/>
    </row>
    <row r="19" spans="1:16" ht="99.75" customHeight="1" x14ac:dyDescent="0.25">
      <c r="A19" s="31"/>
      <c r="B19" s="29"/>
      <c r="C19" s="17"/>
      <c r="D19" s="22"/>
      <c r="E19" s="24"/>
      <c r="F19" s="27"/>
      <c r="G19" s="27"/>
      <c r="H19" s="27"/>
      <c r="I19" s="27"/>
      <c r="J19" s="27"/>
      <c r="K19" s="27"/>
      <c r="L19" s="27"/>
      <c r="M19" s="27"/>
      <c r="N19" s="27"/>
      <c r="O19" s="34"/>
      <c r="P19" s="20"/>
    </row>
    <row r="20" spans="1:16" ht="94.5" customHeight="1" x14ac:dyDescent="0.25">
      <c r="A20" s="31"/>
      <c r="B20" s="29"/>
      <c r="C20" s="17"/>
      <c r="D20" s="22"/>
      <c r="E20" s="24"/>
      <c r="F20" s="27"/>
      <c r="G20" s="27"/>
      <c r="H20" s="27"/>
      <c r="I20" s="27"/>
      <c r="J20" s="27"/>
      <c r="K20" s="27"/>
      <c r="L20" s="27"/>
      <c r="M20" s="27"/>
      <c r="N20" s="27"/>
      <c r="O20" s="34"/>
      <c r="P20" s="20"/>
    </row>
    <row r="21" spans="1:16" ht="79.5" customHeight="1" x14ac:dyDescent="0.25">
      <c r="A21" s="31"/>
      <c r="B21" s="29"/>
      <c r="C21" s="17"/>
      <c r="D21" s="22"/>
      <c r="E21" s="24"/>
      <c r="F21" s="27"/>
      <c r="G21" s="27"/>
      <c r="H21" s="27"/>
      <c r="I21" s="27"/>
      <c r="J21" s="27"/>
      <c r="K21" s="27"/>
      <c r="L21" s="27"/>
      <c r="M21" s="27"/>
      <c r="N21" s="27"/>
      <c r="O21" s="34"/>
      <c r="P21" s="20"/>
    </row>
    <row r="22" spans="1:16" ht="113.25" customHeight="1" x14ac:dyDescent="0.25">
      <c r="A22" s="31"/>
      <c r="B22" s="29"/>
      <c r="C22" s="17"/>
      <c r="D22" s="22"/>
      <c r="E22" s="24"/>
      <c r="F22" s="27"/>
      <c r="G22" s="27"/>
      <c r="H22" s="27"/>
      <c r="I22" s="27"/>
      <c r="J22" s="27"/>
      <c r="K22" s="27"/>
      <c r="L22" s="27"/>
      <c r="M22" s="27"/>
      <c r="N22" s="27"/>
      <c r="O22" s="34"/>
      <c r="P22" s="20"/>
    </row>
    <row r="23" spans="1:16" ht="81.75" customHeight="1" x14ac:dyDescent="0.25">
      <c r="A23" s="31"/>
      <c r="B23" s="29"/>
      <c r="C23" s="17"/>
      <c r="D23" s="22"/>
      <c r="E23" s="24"/>
      <c r="F23" s="27"/>
      <c r="G23" s="27"/>
      <c r="H23" s="27"/>
      <c r="I23" s="27"/>
      <c r="J23" s="27"/>
      <c r="K23" s="27"/>
      <c r="L23" s="27"/>
      <c r="M23" s="27"/>
      <c r="N23" s="27"/>
      <c r="O23" s="34"/>
      <c r="P23" s="20"/>
    </row>
    <row r="24" spans="1:16" ht="70.5" customHeight="1" x14ac:dyDescent="0.25">
      <c r="A24" s="31"/>
      <c r="B24" s="29"/>
      <c r="C24" s="18"/>
      <c r="D24" s="22"/>
      <c r="E24" s="25"/>
      <c r="F24" s="27"/>
      <c r="G24" s="27"/>
      <c r="H24" s="27"/>
      <c r="I24" s="27"/>
      <c r="J24" s="27"/>
      <c r="K24" s="27"/>
      <c r="L24" s="27"/>
      <c r="M24" s="27"/>
      <c r="N24" s="27"/>
      <c r="O24" s="35"/>
      <c r="P24" s="20"/>
    </row>
    <row r="25" spans="1:16" ht="13.5" customHeight="1" x14ac:dyDescent="0.25">
      <c r="A25" s="32" t="s">
        <v>32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4">
        <v>162972</v>
      </c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16" ht="14.25" customHeight="1" x14ac:dyDescent="0.25">
      <c r="A27" s="48" t="s">
        <v>17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 ht="14.25" customHeight="1" x14ac:dyDescent="0.25">
      <c r="A28" s="49" t="s">
        <v>18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16" ht="14.25" customHeight="1" x14ac:dyDescent="0.25">
      <c r="A29" s="49" t="s">
        <v>19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6" ht="14.25" customHeight="1" x14ac:dyDescent="0.25">
      <c r="A30" s="49" t="s">
        <v>20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ht="14.25" customHeight="1" x14ac:dyDescent="0.25">
      <c r="A31" s="49" t="s">
        <v>21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1:16" x14ac:dyDescent="0.25">
      <c r="A32" s="47" t="s">
        <v>22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7" x14ac:dyDescent="0.25">
      <c r="A33" s="47" t="s">
        <v>26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7" x14ac:dyDescent="0.25">
      <c r="A34" s="47" t="s">
        <v>27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7" x14ac:dyDescent="0.25">
      <c r="A35" s="47" t="s">
        <v>28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7" x14ac:dyDescent="0.25">
      <c r="A36" s="3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7" ht="15.75" x14ac:dyDescent="0.25">
      <c r="A37" s="50" t="s">
        <v>30</v>
      </c>
      <c r="B37" s="50"/>
      <c r="C37" s="51"/>
      <c r="D37" s="14" t="s">
        <v>33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2"/>
    </row>
    <row r="38" spans="1:17" ht="15.75" x14ac:dyDescent="0.25">
      <c r="A38" s="11"/>
      <c r="B38" s="11"/>
      <c r="C38" s="11"/>
      <c r="D38" s="11"/>
      <c r="I38" s="1"/>
      <c r="J38" s="1"/>
      <c r="K38" s="1"/>
      <c r="L38" s="1"/>
      <c r="M38" s="1"/>
      <c r="N38" s="1"/>
      <c r="O38" s="1"/>
      <c r="P38" s="1"/>
    </row>
    <row r="39" spans="1:17" x14ac:dyDescent="0.25">
      <c r="A39" s="15" t="s">
        <v>29</v>
      </c>
      <c r="B39" s="15"/>
      <c r="C39" s="15"/>
      <c r="K39" s="1"/>
      <c r="L39" s="1"/>
      <c r="M39" s="1"/>
      <c r="N39" s="1"/>
      <c r="O39" s="1"/>
      <c r="P39" s="1"/>
    </row>
    <row r="40" spans="1:17" x14ac:dyDescent="0.25">
      <c r="A40" s="13" t="s">
        <v>31</v>
      </c>
      <c r="B40" s="13"/>
      <c r="C40" s="13"/>
      <c r="D40" s="13"/>
      <c r="E40" s="13"/>
      <c r="F40" s="13"/>
      <c r="G40" s="13"/>
      <c r="H40" s="1"/>
      <c r="I40" s="1"/>
      <c r="J40" s="1"/>
      <c r="K40" s="1"/>
      <c r="L40" s="1"/>
      <c r="M40" s="1"/>
      <c r="N40" s="1"/>
      <c r="O40" s="1"/>
      <c r="P40" s="1"/>
    </row>
    <row r="42" spans="1:17" ht="12.75" customHeight="1" x14ac:dyDescent="0.25"/>
  </sheetData>
  <mergeCells count="40">
    <mergeCell ref="A32:P32"/>
    <mergeCell ref="A27:P27"/>
    <mergeCell ref="A28:P28"/>
    <mergeCell ref="A29:P29"/>
    <mergeCell ref="A37:C37"/>
    <mergeCell ref="A30:P30"/>
    <mergeCell ref="A31:P31"/>
    <mergeCell ref="A33:P33"/>
    <mergeCell ref="A34:P34"/>
    <mergeCell ref="A35:P35"/>
    <mergeCell ref="I5:I24"/>
    <mergeCell ref="J5:J24"/>
    <mergeCell ref="K5:K24"/>
    <mergeCell ref="O5:O24"/>
    <mergeCell ref="A1:P1"/>
    <mergeCell ref="A2:P2"/>
    <mergeCell ref="A3:A4"/>
    <mergeCell ref="C3:C4"/>
    <mergeCell ref="D3:D4"/>
    <mergeCell ref="E3:E4"/>
    <mergeCell ref="B3:B4"/>
    <mergeCell ref="F3:N3"/>
    <mergeCell ref="O3:O4"/>
    <mergeCell ref="P3:P4"/>
    <mergeCell ref="A40:G40"/>
    <mergeCell ref="D37:P37"/>
    <mergeCell ref="A39:C39"/>
    <mergeCell ref="C5:C24"/>
    <mergeCell ref="P5:P24"/>
    <mergeCell ref="D5:D24"/>
    <mergeCell ref="E5:E24"/>
    <mergeCell ref="F5:F24"/>
    <mergeCell ref="G5:G24"/>
    <mergeCell ref="H5:H24"/>
    <mergeCell ref="L5:L24"/>
    <mergeCell ref="M5:M24"/>
    <mergeCell ref="N5:N24"/>
    <mergeCell ref="B5:B24"/>
    <mergeCell ref="A5:A24"/>
    <mergeCell ref="A25:O25"/>
  </mergeCells>
  <pageMargins left="0.31496062992125984" right="0.31496062992125984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электрооборудование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2014-12-01T13:56:57Z</cp:lastPrinted>
  <dcterms:created xsi:type="dcterms:W3CDTF">2014-02-14T07:05:08Z</dcterms:created>
  <dcterms:modified xsi:type="dcterms:W3CDTF">2014-12-01T13:56:59Z</dcterms:modified>
</cp:coreProperties>
</file>